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8130" activeTab="0"/>
  </bookViews>
  <sheets>
    <sheet name="Council SellWise Order Form" sheetId="1" r:id="rId1"/>
  </sheets>
  <definedNames>
    <definedName name="_xlnm.Print_Area" localSheetId="0">'Council SellWise Order Form'!$A$1:$E$84</definedName>
  </definedNames>
  <calcPr fullCalcOnLoad="1"/>
</workbook>
</file>

<file path=xl/sharedStrings.xml><?xml version="1.0" encoding="utf-8"?>
<sst xmlns="http://schemas.openxmlformats.org/spreadsheetml/2006/main" count="81" uniqueCount="80">
  <si>
    <t>Unit Price</t>
  </si>
  <si>
    <t>Quantity</t>
  </si>
  <si>
    <t>Cost</t>
  </si>
  <si>
    <t>Miscellaneous</t>
  </si>
  <si>
    <t>Software License</t>
  </si>
  <si>
    <t>Required Software License and Hardware</t>
  </si>
  <si>
    <t>Equipment</t>
  </si>
  <si>
    <t>Brackets for cash drawer 1 set</t>
  </si>
  <si>
    <t>Workstation Requirements</t>
  </si>
  <si>
    <t>Minimum requirements for additional workstations for the Point-of-Sale software:</t>
  </si>
  <si>
    <t>Total installation costs for POS station 1, both primary and each remote locations require a POS 1</t>
  </si>
  <si>
    <t>GRAND TOTAL</t>
  </si>
  <si>
    <t>Pre-configuration charge required for Workstations</t>
  </si>
  <si>
    <t>Case of thermal 1 part 3 1/8" receipt paper</t>
  </si>
  <si>
    <t>Council #:</t>
  </si>
  <si>
    <t>Date:</t>
  </si>
  <si>
    <t>Cipher 8000C - 1M PDT</t>
  </si>
  <si>
    <t>No Charge</t>
  </si>
  <si>
    <t>Shipping</t>
  </si>
  <si>
    <t>Estimated Shipping Cost</t>
  </si>
  <si>
    <t>Inventory Checker Software Price p/location</t>
  </si>
  <si>
    <t>Time Clock Software Price p/location</t>
  </si>
  <si>
    <t>Pricing is valid for 30 days from date on quote.</t>
  </si>
  <si>
    <t>PO#:</t>
  </si>
  <si>
    <t>CAP SOFTWARE</t>
  </si>
  <si>
    <t>ATTN for Ship To:</t>
  </si>
  <si>
    <t>BILL To:</t>
  </si>
  <si>
    <t>SHIP To:</t>
  </si>
  <si>
    <t>Pricing is always subject to change</t>
  </si>
  <si>
    <t>Fax form to: (817)560-8249</t>
  </si>
  <si>
    <t>TERMS: Net 15 from the Date of Invoice</t>
  </si>
  <si>
    <r>
      <t xml:space="preserve">Customer Display Pole </t>
    </r>
    <r>
      <rPr>
        <b/>
        <sz val="9"/>
        <rFont val="Arial"/>
        <family val="2"/>
      </rPr>
      <t xml:space="preserve"> (allows customer to view their total sales)</t>
    </r>
  </si>
  <si>
    <t>Credit Card approval Hardware and Software</t>
  </si>
  <si>
    <r>
      <t>·</t>
    </r>
    <r>
      <rPr>
        <sz val="11"/>
        <rFont val="Times New Roman"/>
        <family val="1"/>
      </rPr>
      <t xml:space="preserve">   Keyboard and Mouse</t>
    </r>
  </si>
  <si>
    <r>
      <t>·</t>
    </r>
    <r>
      <rPr>
        <sz val="11"/>
        <rFont val="Times New Roman"/>
        <family val="1"/>
      </rPr>
      <t xml:space="preserve">   3 Year ON-Site  warranty NBD</t>
    </r>
  </si>
  <si>
    <r>
      <t xml:space="preserve">Optional Hardware-  </t>
    </r>
    <r>
      <rPr>
        <sz val="11"/>
        <color indexed="9"/>
        <rFont val="Arial"/>
        <family val="2"/>
      </rPr>
      <t>for SellWise for additional POS Stations</t>
    </r>
  </si>
  <si>
    <t>Signature:__________________________</t>
  </si>
  <si>
    <t>Title:______________________________</t>
  </si>
  <si>
    <t>Date:__________________________</t>
  </si>
  <si>
    <t>(Final Freight cost, if applicable, is not included)</t>
  </si>
  <si>
    <t>Contact Email:___________________</t>
  </si>
  <si>
    <t>HQ license (main location package for multi-store management)</t>
  </si>
  <si>
    <r>
      <t>·   500</t>
    </r>
    <r>
      <rPr>
        <sz val="11"/>
        <rFont val="Times New Roman"/>
        <family val="1"/>
      </rPr>
      <t xml:space="preserve"> GB hard drive</t>
    </r>
  </si>
  <si>
    <r>
      <rPr>
        <b/>
        <sz val="11"/>
        <rFont val="Symbol"/>
        <family val="1"/>
      </rPr>
      <t>·</t>
    </r>
    <r>
      <rPr>
        <b/>
        <sz val="11"/>
        <rFont val="Times New Roman"/>
        <family val="1"/>
      </rPr>
      <t xml:space="preserve">   No Parallel Ports</t>
    </r>
  </si>
  <si>
    <t xml:space="preserve">   SellWise Order Form</t>
  </si>
  <si>
    <t>call for pricing</t>
  </si>
  <si>
    <r>
      <t>Remote Communications HCOM license - (</t>
    </r>
    <r>
      <rPr>
        <sz val="10"/>
        <rFont val="Times New Roman"/>
        <family val="1"/>
      </rPr>
      <t>required at each polling location)</t>
    </r>
  </si>
  <si>
    <t>There is a 20% re-stocking fee on all hardware returns</t>
  </si>
  <si>
    <r>
      <t>·</t>
    </r>
    <r>
      <rPr>
        <sz val="11"/>
        <rFont val="Times New Roman"/>
        <family val="1"/>
      </rPr>
      <t xml:space="preserve">   Windows 10 Pro</t>
    </r>
  </si>
  <si>
    <t>VX805 Countertop Mount</t>
  </si>
  <si>
    <t>7250 W. Vickery Blvd</t>
  </si>
  <si>
    <t>Fort Worth, TX  76116</t>
  </si>
  <si>
    <t>Label Printer L540 USB</t>
  </si>
  <si>
    <r>
      <t>Dell Adapter - Display Port to VGA -</t>
    </r>
    <r>
      <rPr>
        <sz val="10"/>
        <color indexed="10"/>
        <rFont val="Times New Roman"/>
        <family val="1"/>
      </rPr>
      <t xml:space="preserve"> (Necessary if purchasing Dell computer w/o Dell Monitor)</t>
    </r>
  </si>
  <si>
    <r>
      <t xml:space="preserve">SellWise Point-of-Sale license - </t>
    </r>
    <r>
      <rPr>
        <i/>
        <sz val="10"/>
        <color indexed="10"/>
        <rFont val="Times New Roman"/>
        <family val="1"/>
      </rPr>
      <t>Includes Mandatory Pervasive 13 Licensing</t>
    </r>
  </si>
  <si>
    <t>Pervasive 13 SQL Server 10+ User</t>
  </si>
  <si>
    <t>Pervasive 13 SQL Server 20+ User</t>
  </si>
  <si>
    <r>
      <t xml:space="preserve">Additional POS user license (each) - </t>
    </r>
    <r>
      <rPr>
        <i/>
        <sz val="10"/>
        <color indexed="10"/>
        <rFont val="Times New Roman"/>
        <family val="1"/>
      </rPr>
      <t>Includes Mandatory Pervasive 13 Licensing</t>
    </r>
  </si>
  <si>
    <t>or email to: bsaorders@capretail.com</t>
  </si>
  <si>
    <r>
      <t xml:space="preserve">Verifone VX805 - </t>
    </r>
    <r>
      <rPr>
        <i/>
        <sz val="12"/>
        <color indexed="10"/>
        <rFont val="Times New Roman"/>
        <family val="1"/>
      </rPr>
      <t>Mercury Pay/World Pay Only</t>
    </r>
  </si>
  <si>
    <t>Mercury Pay/World Pay Credit Card System (requires council to change to World Pay for credit card authorization)</t>
  </si>
  <si>
    <r>
      <t xml:space="preserve">Pervasive 13 SQL Licensing - </t>
    </r>
    <r>
      <rPr>
        <i/>
        <sz val="10"/>
        <color indexed="10"/>
        <rFont val="Times New Roman"/>
        <family val="1"/>
      </rPr>
      <t>(Mandatory if using Windows 10. Pervasive 8-10 is not supported on Windows 10. After 5 licenses a server is necessary)</t>
    </r>
  </si>
  <si>
    <r>
      <t>·</t>
    </r>
    <r>
      <rPr>
        <sz val="11"/>
        <rFont val="Times New Roman"/>
        <family val="1"/>
      </rPr>
      <t xml:space="preserve">   8GB Memory</t>
    </r>
  </si>
  <si>
    <r>
      <t>·</t>
    </r>
    <r>
      <rPr>
        <sz val="11"/>
        <rFont val="Times New Roman"/>
        <family val="1"/>
      </rPr>
      <t xml:space="preserve">   6th</t>
    </r>
    <r>
      <rPr>
        <sz val="9"/>
        <rFont val="Times New Roman"/>
        <family val="1"/>
      </rPr>
      <t xml:space="preserve"> Gen Intel Core i5-8500 Processor (6 Cores, 3.0-4.4GHz, 9MB)</t>
    </r>
  </si>
  <si>
    <t>REQUIRED Accounts Payable Contact:</t>
  </si>
  <si>
    <t>Accounts Payable E-mail:</t>
  </si>
  <si>
    <t>Accounts Payable Phone Number:</t>
  </si>
  <si>
    <t>Cash drawer for Epson printer</t>
  </si>
  <si>
    <r>
      <t xml:space="preserve">Epson </t>
    </r>
    <r>
      <rPr>
        <i/>
        <sz val="12"/>
        <rFont val="Times New Roman"/>
        <family val="1"/>
      </rPr>
      <t xml:space="preserve">Receipt </t>
    </r>
    <r>
      <rPr>
        <sz val="12"/>
        <rFont val="Times New Roman"/>
        <family val="1"/>
      </rPr>
      <t>printer w/USB cable</t>
    </r>
  </si>
  <si>
    <t xml:space="preserve">POS laser scanner w/ USB cable and goose neck stand </t>
  </si>
  <si>
    <t xml:space="preserve">Touch Screen 15" monitor </t>
  </si>
  <si>
    <t>Touch Screen 17" monitor</t>
  </si>
  <si>
    <t xml:space="preserve">Flat Panel monitor </t>
  </si>
  <si>
    <r>
      <rPr>
        <b/>
        <sz val="12"/>
        <rFont val="Times New Roman"/>
        <family val="1"/>
      </rPr>
      <t xml:space="preserve">Operating Systems: </t>
    </r>
    <r>
      <rPr>
        <sz val="12"/>
        <rFont val="Times New Roman"/>
        <family val="1"/>
      </rPr>
      <t xml:space="preserve">Windows 10 Pro - </t>
    </r>
    <r>
      <rPr>
        <i/>
        <sz val="12"/>
        <color indexed="10"/>
        <rFont val="Times New Roman"/>
        <family val="1"/>
      </rPr>
      <t xml:space="preserve">NO Windows XP or Home </t>
    </r>
  </si>
  <si>
    <r>
      <rPr>
        <b/>
        <sz val="12"/>
        <rFont val="Times New Roman"/>
        <family val="1"/>
      </rPr>
      <t>Processor:</t>
    </r>
    <r>
      <rPr>
        <sz val="12"/>
        <rFont val="Times New Roman"/>
        <family val="1"/>
      </rPr>
      <t>  Intel Core i5-8500 Processor</t>
    </r>
  </si>
  <si>
    <r>
      <rPr>
        <b/>
        <sz val="12"/>
        <rFont val="Times New Roman"/>
        <family val="1"/>
      </rPr>
      <t>RAM:</t>
    </r>
    <r>
      <rPr>
        <sz val="12"/>
        <rFont val="Times New Roman"/>
        <family val="1"/>
      </rPr>
      <t xml:space="preserve"> 8GB Memory</t>
    </r>
  </si>
  <si>
    <t xml:space="preserve">LCD POLE DISPLAY </t>
  </si>
  <si>
    <t>Battery Backup</t>
  </si>
  <si>
    <t xml:space="preserve">Dell Optiplex Small Desktop </t>
  </si>
  <si>
    <r>
      <t xml:space="preserve">CAP Backup - Good for 1 year </t>
    </r>
    <r>
      <rPr>
        <i/>
        <sz val="10"/>
        <color indexed="10"/>
        <rFont val="Times New Roman"/>
        <family val="1"/>
      </rPr>
      <t>(per site/location)</t>
    </r>
    <r>
      <rPr>
        <b/>
        <i/>
        <sz val="10"/>
        <color indexed="10"/>
        <rFont val="Times New Roman"/>
        <family val="1"/>
      </rPr>
      <t xml:space="preserve"> HIGHLY RECOMMENDED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</si>
</sst>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#,##0.00;[Red]#,##0.00"/>
    <numFmt numFmtId="167" formatCode="[$-409]dddd\,\ mmmm\ dd\,\ yyyy"/>
    <numFmt numFmtId="168" formatCode="&quot;$&quot;#,##0.00;[Red]&quot;$&quot;#,##0.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color indexed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Symbol"/>
      <family val="1"/>
    </font>
    <font>
      <i/>
      <sz val="12"/>
      <color indexed="10"/>
      <name val="Times New Roman"/>
      <family val="1"/>
    </font>
    <font>
      <sz val="11"/>
      <color indexed="9"/>
      <name val="Arial"/>
      <family val="2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1"/>
      <name val="Symbol"/>
      <family val="1"/>
    </font>
    <font>
      <i/>
      <sz val="10"/>
      <color indexed="10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i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/>
    </xf>
    <xf numFmtId="0" fontId="2" fillId="32" borderId="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49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/>
    </xf>
    <xf numFmtId="4" fontId="4" fillId="0" borderId="0" xfId="44" applyNumberFormat="1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9" fontId="2" fillId="0" borderId="11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 vertical="top"/>
      <protection locked="0"/>
    </xf>
    <xf numFmtId="1" fontId="4" fillId="0" borderId="0" xfId="0" applyNumberFormat="1" applyFont="1" applyBorder="1" applyAlignment="1">
      <alignment horizontal="center" vertical="top"/>
    </xf>
    <xf numFmtId="2" fontId="7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" fontId="13" fillId="0" borderId="15" xfId="0" applyNumberFormat="1" applyFont="1" applyBorder="1" applyAlignment="1">
      <alignment horizontal="righ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9" fillId="32" borderId="15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center" vertical="center" wrapText="1"/>
    </xf>
    <xf numFmtId="1" fontId="9" fillId="32" borderId="0" xfId="0" applyNumberFormat="1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4" fontId="18" fillId="0" borderId="19" xfId="0" applyNumberFormat="1" applyFont="1" applyBorder="1" applyAlignment="1">
      <alignment vertical="top"/>
    </xf>
    <xf numFmtId="4" fontId="18" fillId="0" borderId="20" xfId="0" applyNumberFormat="1" applyFont="1" applyBorder="1" applyAlignment="1">
      <alignment vertical="top"/>
    </xf>
    <xf numFmtId="4" fontId="18" fillId="0" borderId="21" xfId="44" applyNumberFormat="1" applyFont="1" applyBorder="1" applyAlignment="1" applyProtection="1">
      <alignment vertical="top"/>
      <protection locked="0"/>
    </xf>
    <xf numFmtId="1" fontId="18" fillId="0" borderId="21" xfId="0" applyNumberFormat="1" applyFont="1" applyBorder="1" applyAlignment="1" applyProtection="1">
      <alignment horizontal="center" vertical="top"/>
      <protection locked="0"/>
    </xf>
    <xf numFmtId="49" fontId="18" fillId="0" borderId="22" xfId="0" applyNumberFormat="1" applyFont="1" applyBorder="1" applyAlignment="1">
      <alignment vertical="top" wrapText="1"/>
    </xf>
    <xf numFmtId="0" fontId="18" fillId="0" borderId="22" xfId="0" applyFont="1" applyBorder="1" applyAlignment="1">
      <alignment vertical="top"/>
    </xf>
    <xf numFmtId="1" fontId="18" fillId="0" borderId="22" xfId="0" applyNumberFormat="1" applyFont="1" applyBorder="1" applyAlignment="1">
      <alignment horizontal="center" vertical="top"/>
    </xf>
    <xf numFmtId="2" fontId="21" fillId="0" borderId="23" xfId="0" applyNumberFormat="1" applyFont="1" applyBorder="1" applyAlignment="1">
      <alignment/>
    </xf>
    <xf numFmtId="166" fontId="18" fillId="0" borderId="24" xfId="42" applyNumberFormat="1" applyFont="1" applyBorder="1" applyAlignment="1">
      <alignment vertical="top"/>
    </xf>
    <xf numFmtId="166" fontId="18" fillId="0" borderId="18" xfId="42" applyNumberFormat="1" applyFont="1" applyFill="1" applyBorder="1" applyAlignment="1">
      <alignment vertical="top"/>
    </xf>
    <xf numFmtId="2" fontId="21" fillId="0" borderId="25" xfId="0" applyNumberFormat="1" applyFont="1" applyBorder="1" applyAlignment="1">
      <alignment/>
    </xf>
    <xf numFmtId="166" fontId="18" fillId="0" borderId="26" xfId="0" applyNumberFormat="1" applyFont="1" applyBorder="1" applyAlignment="1">
      <alignment vertical="top"/>
    </xf>
    <xf numFmtId="4" fontId="18" fillId="0" borderId="27" xfId="42" applyNumberFormat="1" applyFont="1" applyBorder="1" applyAlignment="1">
      <alignment horizontal="right" vertical="top"/>
    </xf>
    <xf numFmtId="0" fontId="23" fillId="0" borderId="15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13" fillId="0" borderId="28" xfId="0" applyFont="1" applyBorder="1" applyAlignment="1">
      <alignment/>
    </xf>
    <xf numFmtId="0" fontId="18" fillId="0" borderId="0" xfId="0" applyFont="1" applyBorder="1" applyAlignment="1">
      <alignment vertical="top"/>
    </xf>
    <xf numFmtId="0" fontId="14" fillId="0" borderId="17" xfId="0" applyFont="1" applyBorder="1" applyAlignment="1">
      <alignment horizontal="center"/>
    </xf>
    <xf numFmtId="0" fontId="13" fillId="0" borderId="17" xfId="0" applyFont="1" applyBorder="1" applyAlignment="1" applyProtection="1">
      <alignment horizontal="center"/>
      <protection locked="0"/>
    </xf>
    <xf numFmtId="0" fontId="26" fillId="33" borderId="16" xfId="0" applyFont="1" applyFill="1" applyBorder="1" applyAlignment="1">
      <alignment vertical="top"/>
    </xf>
    <xf numFmtId="49" fontId="2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top" wrapText="1"/>
    </xf>
    <xf numFmtId="0" fontId="52" fillId="0" borderId="15" xfId="0" applyFont="1" applyBorder="1" applyAlignment="1">
      <alignment horizontal="left" vertical="top" wrapText="1"/>
    </xf>
    <xf numFmtId="1" fontId="4" fillId="34" borderId="27" xfId="0" applyNumberFormat="1" applyFont="1" applyFill="1" applyBorder="1" applyAlignment="1">
      <alignment horizontal="center" vertical="top"/>
    </xf>
    <xf numFmtId="0" fontId="28" fillId="0" borderId="29" xfId="0" applyFont="1" applyBorder="1" applyAlignment="1">
      <alignment horizontal="left" vertical="top" wrapText="1"/>
    </xf>
    <xf numFmtId="49" fontId="21" fillId="0" borderId="27" xfId="0" applyNumberFormat="1" applyFont="1" applyBorder="1" applyAlignment="1">
      <alignment horizontal="fill" vertical="top" wrapText="1"/>
    </xf>
    <xf numFmtId="4" fontId="18" fillId="0" borderId="27" xfId="44" applyNumberFormat="1" applyFont="1" applyBorder="1" applyAlignment="1">
      <alignment vertical="top" wrapText="1"/>
    </xf>
    <xf numFmtId="4" fontId="18" fillId="0" borderId="27" xfId="0" applyNumberFormat="1" applyFont="1" applyBorder="1" applyAlignment="1">
      <alignment vertical="top"/>
    </xf>
    <xf numFmtId="0" fontId="21" fillId="0" borderId="27" xfId="0" applyFont="1" applyBorder="1" applyAlignment="1">
      <alignment horizontal="fill"/>
    </xf>
    <xf numFmtId="4" fontId="18" fillId="0" borderId="27" xfId="44" applyNumberFormat="1" applyFont="1" applyBorder="1" applyAlignment="1">
      <alignment/>
    </xf>
    <xf numFmtId="4" fontId="18" fillId="0" borderId="27" xfId="44" applyNumberFormat="1" applyFont="1" applyBorder="1" applyAlignment="1">
      <alignment vertical="top"/>
    </xf>
    <xf numFmtId="4" fontId="18" fillId="0" borderId="27" xfId="0" applyNumberFormat="1" applyFont="1" applyBorder="1" applyAlignment="1">
      <alignment horizontal="right" vertical="top"/>
    </xf>
    <xf numFmtId="166" fontId="18" fillId="0" borderId="30" xfId="42" applyNumberFormat="1" applyFont="1" applyBorder="1" applyAlignment="1">
      <alignment vertical="top"/>
    </xf>
    <xf numFmtId="0" fontId="72" fillId="0" borderId="31" xfId="0" applyFont="1" applyBorder="1" applyAlignment="1">
      <alignment/>
    </xf>
    <xf numFmtId="49" fontId="18" fillId="0" borderId="32" xfId="0" applyNumberFormat="1" applyFont="1" applyBorder="1" applyAlignment="1">
      <alignment vertical="top" wrapText="1"/>
    </xf>
    <xf numFmtId="4" fontId="18" fillId="0" borderId="23" xfId="44" applyNumberFormat="1" applyFont="1" applyBorder="1" applyAlignment="1">
      <alignment vertical="top"/>
    </xf>
    <xf numFmtId="4" fontId="18" fillId="0" borderId="23" xfId="0" applyNumberFormat="1" applyFont="1" applyBorder="1" applyAlignment="1">
      <alignment vertical="top"/>
    </xf>
    <xf numFmtId="4" fontId="7" fillId="0" borderId="33" xfId="0" applyNumberFormat="1" applyFont="1" applyBorder="1" applyAlignment="1">
      <alignment horizontal="right" vertical="top"/>
    </xf>
    <xf numFmtId="4" fontId="18" fillId="0" borderId="27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15" fillId="0" borderId="22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" fillId="0" borderId="34" xfId="0" applyNumberFormat="1" applyFont="1" applyBorder="1" applyAlignment="1">
      <alignment vertical="top" wrapText="1"/>
    </xf>
    <xf numFmtId="49" fontId="13" fillId="0" borderId="22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35" xfId="0" applyNumberFormat="1" applyFont="1" applyBorder="1" applyAlignment="1">
      <alignment vertical="top"/>
    </xf>
    <xf numFmtId="0" fontId="23" fillId="0" borderId="10" xfId="0" applyFont="1" applyBorder="1" applyAlignment="1">
      <alignment horizontal="left" vertical="top" wrapText="1"/>
    </xf>
    <xf numFmtId="0" fontId="16" fillId="0" borderId="36" xfId="0" applyFont="1" applyBorder="1" applyAlignment="1">
      <alignment/>
    </xf>
    <xf numFmtId="49" fontId="2" fillId="0" borderId="37" xfId="0" applyNumberFormat="1" applyFont="1" applyBorder="1" applyAlignment="1">
      <alignment vertical="top" wrapText="1"/>
    </xf>
    <xf numFmtId="0" fontId="2" fillId="0" borderId="37" xfId="0" applyFont="1" applyBorder="1" applyAlignment="1">
      <alignment vertical="top"/>
    </xf>
    <xf numFmtId="1" fontId="4" fillId="0" borderId="37" xfId="0" applyNumberFormat="1" applyFont="1" applyBorder="1" applyAlignment="1">
      <alignment horizontal="center" vertical="top"/>
    </xf>
    <xf numFmtId="0" fontId="2" fillId="0" borderId="38" xfId="0" applyFont="1" applyBorder="1" applyAlignment="1">
      <alignment vertical="top"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0" fillId="0" borderId="41" xfId="0" applyBorder="1" applyAlignment="1">
      <alignment/>
    </xf>
    <xf numFmtId="4" fontId="18" fillId="0" borderId="41" xfId="44" applyNumberFormat="1" applyFont="1" applyBorder="1" applyAlignment="1">
      <alignment/>
    </xf>
    <xf numFmtId="1" fontId="18" fillId="0" borderId="41" xfId="0" applyNumberFormat="1" applyFont="1" applyBorder="1" applyAlignment="1" applyProtection="1">
      <alignment horizontal="center" vertical="top"/>
      <protection locked="0"/>
    </xf>
    <xf numFmtId="0" fontId="2" fillId="0" borderId="41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18" fillId="0" borderId="13" xfId="0" applyFont="1" applyBorder="1" applyAlignment="1">
      <alignment vertical="top"/>
    </xf>
    <xf numFmtId="0" fontId="18" fillId="0" borderId="13" xfId="0" applyFont="1" applyBorder="1" applyAlignment="1">
      <alignment horizontal="left"/>
    </xf>
    <xf numFmtId="4" fontId="18" fillId="0" borderId="43" xfId="44" applyNumberFormat="1" applyFont="1" applyBorder="1" applyAlignment="1">
      <alignment vertical="top"/>
    </xf>
    <xf numFmtId="4" fontId="73" fillId="0" borderId="27" xfId="44" applyNumberFormat="1" applyFont="1" applyBorder="1" applyAlignment="1">
      <alignment horizontal="center" vertical="top"/>
    </xf>
    <xf numFmtId="1" fontId="22" fillId="34" borderId="23" xfId="0" applyNumberFormat="1" applyFont="1" applyFill="1" applyBorder="1" applyAlignment="1" applyProtection="1">
      <alignment horizontal="center" vertical="top"/>
      <protection locked="0"/>
    </xf>
    <xf numFmtId="1" fontId="18" fillId="34" borderId="23" xfId="0" applyNumberFormat="1" applyFont="1" applyFill="1" applyBorder="1" applyAlignment="1" applyProtection="1">
      <alignment horizontal="center" vertical="top"/>
      <protection locked="0"/>
    </xf>
    <xf numFmtId="1" fontId="13" fillId="34" borderId="35" xfId="0" applyNumberFormat="1" applyFont="1" applyFill="1" applyBorder="1" applyAlignment="1" applyProtection="1">
      <alignment horizontal="center" vertical="top"/>
      <protection locked="0"/>
    </xf>
    <xf numFmtId="1" fontId="18" fillId="34" borderId="27" xfId="0" applyNumberFormat="1" applyFont="1" applyFill="1" applyBorder="1" applyAlignment="1" applyProtection="1">
      <alignment vertical="top"/>
      <protection locked="0"/>
    </xf>
    <xf numFmtId="1" fontId="13" fillId="34" borderId="27" xfId="0" applyNumberFormat="1" applyFont="1" applyFill="1" applyBorder="1" applyAlignment="1" applyProtection="1">
      <alignment horizontal="center" vertical="top"/>
      <protection locked="0"/>
    </xf>
    <xf numFmtId="1" fontId="13" fillId="34" borderId="23" xfId="0" applyNumberFormat="1" applyFont="1" applyFill="1" applyBorder="1" applyAlignment="1" applyProtection="1">
      <alignment horizontal="center" vertical="top"/>
      <protection locked="0"/>
    </xf>
    <xf numFmtId="1" fontId="18" fillId="34" borderId="27" xfId="0" applyNumberFormat="1" applyFont="1" applyFill="1" applyBorder="1" applyAlignment="1" applyProtection="1">
      <alignment horizontal="center" vertical="top"/>
      <protection locked="0"/>
    </xf>
    <xf numFmtId="1" fontId="18" fillId="34" borderId="33" xfId="0" applyNumberFormat="1" applyFont="1" applyFill="1" applyBorder="1" applyAlignment="1" applyProtection="1">
      <alignment horizontal="center" vertical="top"/>
      <protection locked="0"/>
    </xf>
    <xf numFmtId="1" fontId="4" fillId="34" borderId="12" xfId="0" applyNumberFormat="1" applyFont="1" applyFill="1" applyBorder="1" applyAlignment="1">
      <alignment horizontal="center" vertical="top"/>
    </xf>
    <xf numFmtId="49" fontId="18" fillId="35" borderId="36" xfId="0" applyNumberFormat="1" applyFont="1" applyFill="1" applyBorder="1" applyAlignment="1">
      <alignment vertical="top" wrapText="1"/>
    </xf>
    <xf numFmtId="0" fontId="0" fillId="35" borderId="37" xfId="0" applyFill="1" applyBorder="1" applyAlignment="1">
      <alignment vertical="top"/>
    </xf>
    <xf numFmtId="44" fontId="8" fillId="36" borderId="44" xfId="44" applyFont="1" applyFill="1" applyBorder="1" applyAlignment="1">
      <alignment horizontal="right" vertical="center"/>
    </xf>
    <xf numFmtId="0" fontId="0" fillId="34" borderId="35" xfId="0" applyFill="1" applyBorder="1" applyAlignment="1">
      <alignment vertical="top"/>
    </xf>
    <xf numFmtId="1" fontId="4" fillId="35" borderId="0" xfId="0" applyNumberFormat="1" applyFont="1" applyFill="1" applyBorder="1" applyAlignment="1">
      <alignment horizontal="center" vertical="top"/>
    </xf>
    <xf numFmtId="4" fontId="18" fillId="0" borderId="32" xfId="44" applyNumberFormat="1" applyFont="1" applyBorder="1" applyAlignment="1">
      <alignment vertical="top" wrapText="1"/>
    </xf>
    <xf numFmtId="0" fontId="0" fillId="0" borderId="32" xfId="0" applyBorder="1" applyAlignment="1">
      <alignment/>
    </xf>
    <xf numFmtId="4" fontId="18" fillId="0" borderId="33" xfId="44" applyNumberFormat="1" applyFont="1" applyBorder="1" applyAlignment="1">
      <alignment vertical="top"/>
    </xf>
    <xf numFmtId="0" fontId="18" fillId="0" borderId="45" xfId="0" applyFont="1" applyBorder="1" applyAlignment="1">
      <alignment/>
    </xf>
    <xf numFmtId="4" fontId="18" fillId="0" borderId="45" xfId="44" applyNumberFormat="1" applyFont="1" applyBorder="1" applyAlignment="1">
      <alignment/>
    </xf>
    <xf numFmtId="4" fontId="18" fillId="0" borderId="46" xfId="0" applyNumberFormat="1" applyFont="1" applyBorder="1" applyAlignment="1">
      <alignment vertical="top"/>
    </xf>
    <xf numFmtId="0" fontId="26" fillId="33" borderId="17" xfId="0" applyFont="1" applyFill="1" applyBorder="1" applyAlignment="1">
      <alignment vertical="top"/>
    </xf>
    <xf numFmtId="0" fontId="64" fillId="0" borderId="0" xfId="53" applyBorder="1" applyAlignment="1">
      <alignment/>
    </xf>
    <xf numFmtId="49" fontId="21" fillId="0" borderId="0" xfId="0" applyNumberFormat="1" applyFont="1" applyBorder="1" applyAlignment="1">
      <alignment horizontal="fill" vertical="top" wrapText="1"/>
    </xf>
    <xf numFmtId="4" fontId="18" fillId="0" borderId="0" xfId="44" applyNumberFormat="1" applyFont="1" applyBorder="1" applyAlignment="1">
      <alignment vertical="top" wrapText="1"/>
    </xf>
    <xf numFmtId="1" fontId="18" fillId="34" borderId="0" xfId="0" applyNumberFormat="1" applyFont="1" applyFill="1" applyBorder="1" applyAlignment="1" applyProtection="1">
      <alignment horizontal="center" vertical="top"/>
      <protection locked="0"/>
    </xf>
    <xf numFmtId="4" fontId="18" fillId="0" borderId="0" xfId="0" applyNumberFormat="1" applyFont="1" applyBorder="1" applyAlignment="1">
      <alignment vertical="top"/>
    </xf>
    <xf numFmtId="0" fontId="18" fillId="0" borderId="45" xfId="0" applyFont="1" applyBorder="1" applyAlignment="1">
      <alignment/>
    </xf>
    <xf numFmtId="49" fontId="21" fillId="0" borderId="32" xfId="0" applyNumberFormat="1" applyFont="1" applyBorder="1" applyAlignment="1">
      <alignment horizontal="fill" vertical="top" wrapText="1"/>
    </xf>
    <xf numFmtId="0" fontId="10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49" fontId="13" fillId="0" borderId="15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18" fillId="0" borderId="23" xfId="0" applyFont="1" applyBorder="1" applyAlignment="1">
      <alignment horizontal="left" vertical="top" wrapText="1"/>
    </xf>
    <xf numFmtId="0" fontId="9" fillId="33" borderId="14" xfId="0" applyFont="1" applyFill="1" applyBorder="1" applyAlignment="1">
      <alignment/>
    </xf>
    <xf numFmtId="0" fontId="25" fillId="33" borderId="22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18" fillId="0" borderId="47" xfId="0" applyFont="1" applyBorder="1" applyAlignment="1">
      <alignment/>
    </xf>
    <xf numFmtId="0" fontId="0" fillId="0" borderId="42" xfId="0" applyBorder="1" applyAlignment="1">
      <alignment/>
    </xf>
    <xf numFmtId="49" fontId="18" fillId="0" borderId="31" xfId="0" applyNumberFormat="1" applyFont="1" applyBorder="1" applyAlignment="1">
      <alignment horizontal="left" vertical="top" wrapText="1"/>
    </xf>
    <xf numFmtId="49" fontId="18" fillId="0" borderId="32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horizontal="left" indent="3"/>
    </xf>
    <xf numFmtId="0" fontId="0" fillId="0" borderId="0" xfId="0" applyBorder="1" applyAlignment="1">
      <alignment horizontal="left" indent="3"/>
    </xf>
    <xf numFmtId="49" fontId="18" fillId="0" borderId="15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top" wrapText="1"/>
    </xf>
    <xf numFmtId="49" fontId="18" fillId="0" borderId="17" xfId="0" applyNumberFormat="1" applyFont="1" applyBorder="1" applyAlignment="1">
      <alignment horizontal="left" vertical="top" wrapText="1"/>
    </xf>
    <xf numFmtId="49" fontId="18" fillId="0" borderId="27" xfId="0" applyNumberFormat="1" applyFont="1" applyBorder="1" applyAlignment="1">
      <alignment horizontal="fill" vertical="top" wrapText="1"/>
    </xf>
    <xf numFmtId="0" fontId="18" fillId="0" borderId="27" xfId="0" applyFont="1" applyBorder="1" applyAlignment="1">
      <alignment vertical="top" wrapText="1"/>
    </xf>
    <xf numFmtId="49" fontId="18" fillId="0" borderId="27" xfId="0" applyNumberFormat="1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left" indent="1"/>
    </xf>
    <xf numFmtId="0" fontId="18" fillId="0" borderId="31" xfId="0" applyFont="1" applyBorder="1" applyAlignment="1">
      <alignment/>
    </xf>
    <xf numFmtId="0" fontId="0" fillId="0" borderId="32" xfId="0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3" fillId="0" borderId="48" xfId="0" applyNumberFormat="1" applyFont="1" applyFill="1" applyBorder="1" applyAlignment="1">
      <alignment vertical="top" wrapText="1"/>
    </xf>
    <xf numFmtId="0" fontId="14" fillId="0" borderId="48" xfId="0" applyFont="1" applyFill="1" applyBorder="1" applyAlignment="1">
      <alignment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3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/>
    </xf>
    <xf numFmtId="0" fontId="14" fillId="0" borderId="49" xfId="0" applyFont="1" applyBorder="1" applyAlignment="1">
      <alignment/>
    </xf>
    <xf numFmtId="49" fontId="13" fillId="0" borderId="50" xfId="0" applyNumberFormat="1" applyFont="1" applyFill="1" applyBorder="1" applyAlignment="1">
      <alignment vertical="top" wrapText="1"/>
    </xf>
    <xf numFmtId="0" fontId="14" fillId="0" borderId="50" xfId="0" applyFont="1" applyFill="1" applyBorder="1" applyAlignment="1">
      <alignment/>
    </xf>
    <xf numFmtId="1" fontId="13" fillId="0" borderId="15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49" fontId="8" fillId="0" borderId="14" xfId="0" applyNumberFormat="1" applyFont="1" applyBorder="1" applyAlignment="1">
      <alignment horizontal="left" vertical="top" wrapText="1"/>
    </xf>
    <xf numFmtId="49" fontId="8" fillId="0" borderId="22" xfId="0" applyNumberFormat="1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left" vertical="top" wrapText="1"/>
    </xf>
    <xf numFmtId="49" fontId="13" fillId="0" borderId="15" xfId="0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49" fontId="13" fillId="0" borderId="14" xfId="0" applyNumberFormat="1" applyFont="1" applyFill="1" applyBorder="1" applyAlignment="1" applyProtection="1">
      <alignment horizontal="left" vertical="top" wrapText="1"/>
      <protection locked="0"/>
    </xf>
    <xf numFmtId="0" fontId="14" fillId="0" borderId="22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49" fontId="13" fillId="0" borderId="5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5" xfId="0" applyNumberFormat="1" applyFont="1" applyFill="1" applyBorder="1" applyAlignment="1" applyProtection="1">
      <alignment horizontal="left" vertical="top" wrapText="1"/>
      <protection locked="0"/>
    </xf>
    <xf numFmtId="49" fontId="20" fillId="0" borderId="27" xfId="0" applyNumberFormat="1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8" fillId="0" borderId="27" xfId="0" applyFont="1" applyBorder="1" applyAlignment="1">
      <alignment/>
    </xf>
    <xf numFmtId="0" fontId="0" fillId="0" borderId="27" xfId="0" applyBorder="1" applyAlignment="1">
      <alignment/>
    </xf>
    <xf numFmtId="1" fontId="13" fillId="0" borderId="14" xfId="0" applyNumberFormat="1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8" fillId="0" borderId="51" xfId="0" applyFont="1" applyBorder="1" applyAlignment="1">
      <alignment horizontal="left" vertical="top" wrapText="1"/>
    </xf>
    <xf numFmtId="0" fontId="13" fillId="0" borderId="34" xfId="0" applyFont="1" applyFill="1" applyBorder="1" applyAlignment="1" applyProtection="1">
      <alignment horizontal="left"/>
      <protection locked="0"/>
    </xf>
    <xf numFmtId="0" fontId="14" fillId="0" borderId="11" xfId="0" applyFont="1" applyFill="1" applyBorder="1" applyAlignment="1">
      <alignment/>
    </xf>
    <xf numFmtId="0" fontId="14" fillId="0" borderId="49" xfId="0" applyFont="1" applyFill="1" applyBorder="1" applyAlignment="1">
      <alignment/>
    </xf>
    <xf numFmtId="49" fontId="13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49" fontId="5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8" fillId="0" borderId="52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49" fontId="8" fillId="0" borderId="22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horizontal="right"/>
    </xf>
    <xf numFmtId="0" fontId="0" fillId="0" borderId="16" xfId="0" applyBorder="1" applyAlignment="1">
      <alignment horizontal="right"/>
    </xf>
    <xf numFmtId="49" fontId="74" fillId="0" borderId="27" xfId="0" applyNumberFormat="1" applyFont="1" applyBorder="1" applyAlignment="1">
      <alignment vertical="top" wrapText="1"/>
    </xf>
    <xf numFmtId="0" fontId="30" fillId="0" borderId="0" xfId="0" applyFont="1" applyAlignment="1">
      <alignment horizontal="center" vertical="top"/>
    </xf>
    <xf numFmtId="49" fontId="18" fillId="0" borderId="45" xfId="0" applyNumberFormat="1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4" fillId="0" borderId="27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0</xdr:col>
      <xdr:colOff>1257300</xdr:colOff>
      <xdr:row>3</xdr:row>
      <xdr:rowOff>104775</xdr:rowOff>
    </xdr:to>
    <xdr:pic>
      <xdr:nvPicPr>
        <xdr:cNvPr id="1" name="Picture 6" descr="SellWiseTi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SheetLayoutView="100" zoomScalePageLayoutView="0" workbookViewId="0" topLeftCell="A43">
      <selection activeCell="C50" sqref="C50"/>
    </sheetView>
  </sheetViews>
  <sheetFormatPr defaultColWidth="9.140625" defaultRowHeight="12.75"/>
  <cols>
    <col min="1" max="1" width="34.57421875" style="2" customWidth="1"/>
    <col min="2" max="2" width="33.7109375" style="2" customWidth="1"/>
    <col min="3" max="3" width="13.421875" style="1" bestFit="1" customWidth="1"/>
    <col min="4" max="4" width="19.28125" style="19" customWidth="1"/>
    <col min="5" max="5" width="12.28125" style="1" bestFit="1" customWidth="1"/>
    <col min="6" max="16384" width="9.140625" style="1" customWidth="1"/>
  </cols>
  <sheetData>
    <row r="1" spans="1:10" ht="33" customHeight="1">
      <c r="A1" s="71"/>
      <c r="B1" s="72"/>
      <c r="C1" s="151" t="s">
        <v>44</v>
      </c>
      <c r="D1" s="152"/>
      <c r="E1" s="153"/>
      <c r="F1" s="9"/>
      <c r="G1" s="9"/>
      <c r="H1" s="9"/>
      <c r="I1" s="9"/>
      <c r="J1" s="9"/>
    </row>
    <row r="2" spans="1:10" ht="15.75">
      <c r="A2" s="73"/>
      <c r="C2" s="156" t="s">
        <v>24</v>
      </c>
      <c r="D2" s="157"/>
      <c r="E2" s="158"/>
      <c r="F2" s="9"/>
      <c r="G2" s="9"/>
      <c r="H2" s="9"/>
      <c r="I2" s="9"/>
      <c r="J2" s="9"/>
    </row>
    <row r="3" spans="1:10" ht="15.75">
      <c r="A3" s="73"/>
      <c r="B3" s="12"/>
      <c r="C3" s="156" t="s">
        <v>50</v>
      </c>
      <c r="D3" s="157"/>
      <c r="E3" s="158"/>
      <c r="F3" s="9"/>
      <c r="G3" s="9"/>
      <c r="H3" s="9"/>
      <c r="I3" s="9"/>
      <c r="J3" s="9"/>
    </row>
    <row r="4" spans="1:10" ht="16.5" thickBot="1">
      <c r="A4" s="74"/>
      <c r="B4" s="11"/>
      <c r="C4" s="159" t="s">
        <v>51</v>
      </c>
      <c r="D4" s="160"/>
      <c r="E4" s="161"/>
      <c r="F4" s="9"/>
      <c r="G4" s="9"/>
      <c r="H4" s="9"/>
      <c r="I4" s="9"/>
      <c r="J4" s="9"/>
    </row>
    <row r="5" spans="1:10" ht="15">
      <c r="A5" s="154" t="s">
        <v>26</v>
      </c>
      <c r="B5" s="155"/>
      <c r="C5" s="155"/>
      <c r="D5" s="22"/>
      <c r="E5" s="25"/>
      <c r="F5" s="9"/>
      <c r="G5" s="9"/>
      <c r="H5" s="9"/>
      <c r="I5" s="9"/>
      <c r="J5" s="9"/>
    </row>
    <row r="6" spans="1:10" ht="15.75">
      <c r="A6" s="162"/>
      <c r="B6" s="163"/>
      <c r="C6" s="163"/>
      <c r="D6" s="23"/>
      <c r="E6" s="26"/>
      <c r="F6" s="9"/>
      <c r="G6" s="9"/>
      <c r="H6" s="9"/>
      <c r="I6" s="9"/>
      <c r="J6" s="9"/>
    </row>
    <row r="7" spans="1:10" ht="15.75">
      <c r="A7" s="162"/>
      <c r="B7" s="163"/>
      <c r="C7" s="163"/>
      <c r="D7" s="164" t="s">
        <v>14</v>
      </c>
      <c r="E7" s="165"/>
      <c r="F7" s="9"/>
      <c r="G7" s="9"/>
      <c r="H7" s="9"/>
      <c r="I7" s="9"/>
      <c r="J7" s="9"/>
    </row>
    <row r="8" spans="1:10" ht="16.5" thickBot="1">
      <c r="A8" s="177"/>
      <c r="B8" s="163"/>
      <c r="C8" s="163"/>
      <c r="D8" s="166"/>
      <c r="E8" s="167"/>
      <c r="F8" s="9"/>
      <c r="G8" s="9"/>
      <c r="H8" s="9"/>
      <c r="I8" s="9"/>
      <c r="J8" s="9"/>
    </row>
    <row r="9" spans="1:10" ht="15.75">
      <c r="A9" s="171"/>
      <c r="B9" s="172"/>
      <c r="C9" s="173"/>
      <c r="D9" s="24"/>
      <c r="E9" s="49"/>
      <c r="F9" s="9"/>
      <c r="G9" s="9"/>
      <c r="H9" s="9"/>
      <c r="I9" s="9"/>
      <c r="J9" s="9"/>
    </row>
    <row r="10" spans="1:10" ht="15.75">
      <c r="A10" s="171" t="s">
        <v>64</v>
      </c>
      <c r="B10" s="172"/>
      <c r="C10" s="173"/>
      <c r="D10" s="24"/>
      <c r="E10" s="49"/>
      <c r="F10" s="9"/>
      <c r="G10" s="10"/>
      <c r="H10" s="10"/>
      <c r="I10" s="10"/>
      <c r="J10" s="9"/>
    </row>
    <row r="11" spans="1:10" ht="15.75">
      <c r="A11" s="126" t="s">
        <v>65</v>
      </c>
      <c r="B11" s="124"/>
      <c r="C11" s="125"/>
      <c r="D11" s="24"/>
      <c r="E11" s="49"/>
      <c r="F11" s="9"/>
      <c r="G11" s="10"/>
      <c r="H11" s="10"/>
      <c r="I11" s="10"/>
      <c r="J11" s="9"/>
    </row>
    <row r="12" spans="1:10" ht="16.5" thickBot="1">
      <c r="A12" s="127" t="s">
        <v>66</v>
      </c>
      <c r="B12" s="124"/>
      <c r="C12" s="125"/>
      <c r="D12" s="24"/>
      <c r="E12" s="49"/>
      <c r="F12" s="9"/>
      <c r="G12" s="10"/>
      <c r="H12" s="10"/>
      <c r="I12" s="10"/>
      <c r="J12" s="9"/>
    </row>
    <row r="13" spans="1:10" ht="15">
      <c r="A13" s="174" t="s">
        <v>27</v>
      </c>
      <c r="B13" s="175"/>
      <c r="C13" s="176"/>
      <c r="D13" s="183" t="s">
        <v>23</v>
      </c>
      <c r="E13" s="184"/>
      <c r="F13" s="9"/>
      <c r="G13" s="10"/>
      <c r="H13" s="10"/>
      <c r="I13" s="10"/>
      <c r="J13" s="9"/>
    </row>
    <row r="14" spans="1:10" ht="15" customHeight="1" thickBot="1">
      <c r="A14" s="162"/>
      <c r="B14" s="163"/>
      <c r="C14" s="163"/>
      <c r="D14" s="166"/>
      <c r="E14" s="167"/>
      <c r="F14" s="9"/>
      <c r="G14" s="9"/>
      <c r="H14" s="9"/>
      <c r="I14" s="9"/>
      <c r="J14" s="9"/>
    </row>
    <row r="15" spans="1:10" ht="15" customHeight="1">
      <c r="A15" s="171"/>
      <c r="B15" s="172"/>
      <c r="C15" s="173"/>
      <c r="D15" s="24"/>
      <c r="E15" s="50"/>
      <c r="F15" s="9"/>
      <c r="G15" s="9"/>
      <c r="H15" s="9"/>
      <c r="I15" s="9"/>
      <c r="J15" s="9"/>
    </row>
    <row r="16" spans="1:5" ht="15" customHeight="1">
      <c r="A16" s="178"/>
      <c r="B16" s="172"/>
      <c r="C16" s="173"/>
      <c r="D16" s="24"/>
      <c r="E16" s="49"/>
    </row>
    <row r="17" spans="1:5" ht="15" customHeight="1">
      <c r="A17" s="178"/>
      <c r="B17" s="172"/>
      <c r="C17" s="173"/>
      <c r="D17" s="164" t="s">
        <v>15</v>
      </c>
      <c r="E17" s="165"/>
    </row>
    <row r="18" spans="1:5" ht="15" customHeight="1" thickBot="1">
      <c r="A18" s="186" t="s">
        <v>25</v>
      </c>
      <c r="B18" s="187"/>
      <c r="C18" s="188"/>
      <c r="D18" s="166"/>
      <c r="E18" s="167"/>
    </row>
    <row r="19" spans="1:4" ht="15" customHeight="1" thickBot="1">
      <c r="A19" s="75"/>
      <c r="B19" s="76"/>
      <c r="C19" s="48"/>
      <c r="D19" s="15"/>
    </row>
    <row r="20" spans="1:5" ht="18.75">
      <c r="A20" s="168" t="s">
        <v>5</v>
      </c>
      <c r="B20" s="169"/>
      <c r="C20" s="169"/>
      <c r="D20" s="169"/>
      <c r="E20" s="170"/>
    </row>
    <row r="21" spans="1:5" ht="15.75" customHeight="1">
      <c r="A21" s="139" t="s">
        <v>10</v>
      </c>
      <c r="B21" s="140"/>
      <c r="C21" s="140"/>
      <c r="D21" s="140"/>
      <c r="E21" s="141"/>
    </row>
    <row r="22" spans="1:5" ht="15">
      <c r="A22" s="28" t="s">
        <v>6</v>
      </c>
      <c r="B22" s="4"/>
      <c r="C22" s="29" t="s">
        <v>0</v>
      </c>
      <c r="D22" s="30" t="s">
        <v>1</v>
      </c>
      <c r="E22" s="31" t="s">
        <v>2</v>
      </c>
    </row>
    <row r="23" spans="1:5" ht="15.75">
      <c r="A23" s="47" t="s">
        <v>78</v>
      </c>
      <c r="B23" s="56" t="s">
        <v>43</v>
      </c>
      <c r="C23" s="69">
        <v>850</v>
      </c>
      <c r="D23" s="55"/>
      <c r="E23" s="40">
        <f aca="true" t="shared" si="0" ref="E23:E36">C23*D23</f>
        <v>0</v>
      </c>
    </row>
    <row r="24" spans="1:5" ht="15.75">
      <c r="A24" s="146" t="s">
        <v>63</v>
      </c>
      <c r="B24" s="147"/>
      <c r="C24" s="14"/>
      <c r="D24" s="55"/>
      <c r="E24" s="40"/>
    </row>
    <row r="25" spans="1:5" ht="15.75">
      <c r="A25" s="45" t="s">
        <v>42</v>
      </c>
      <c r="B25" s="46"/>
      <c r="C25" s="14"/>
      <c r="D25" s="55"/>
      <c r="E25" s="40"/>
    </row>
    <row r="26" spans="1:5" ht="15.75">
      <c r="A26" s="45" t="s">
        <v>62</v>
      </c>
      <c r="B26" s="46" t="s">
        <v>33</v>
      </c>
      <c r="C26" s="14"/>
      <c r="D26" s="55"/>
      <c r="E26" s="40"/>
    </row>
    <row r="27" spans="1:5" ht="15.75">
      <c r="A27" s="78" t="s">
        <v>48</v>
      </c>
      <c r="B27" s="46" t="s">
        <v>34</v>
      </c>
      <c r="C27" s="14"/>
      <c r="D27" s="55"/>
      <c r="E27" s="40"/>
    </row>
    <row r="28" spans="1:5" ht="15.75">
      <c r="A28" s="54"/>
      <c r="C28" s="13"/>
      <c r="D28" s="55"/>
      <c r="E28" s="40"/>
    </row>
    <row r="29" spans="1:5" ht="33" customHeight="1">
      <c r="A29" s="145" t="s">
        <v>53</v>
      </c>
      <c r="B29" s="145"/>
      <c r="C29" s="63">
        <v>30</v>
      </c>
      <c r="D29" s="55"/>
      <c r="E29" s="40">
        <v>0</v>
      </c>
    </row>
    <row r="30" spans="1:5" ht="15.75">
      <c r="A30" s="128" t="s">
        <v>68</v>
      </c>
      <c r="B30" s="128"/>
      <c r="C30" s="63">
        <v>325</v>
      </c>
      <c r="D30" s="55"/>
      <c r="E30" s="40">
        <f t="shared" si="0"/>
        <v>0</v>
      </c>
    </row>
    <row r="31" spans="1:5" ht="15.75">
      <c r="A31" s="128" t="s">
        <v>67</v>
      </c>
      <c r="B31" s="128"/>
      <c r="C31" s="63">
        <v>120</v>
      </c>
      <c r="D31" s="55"/>
      <c r="E31" s="40">
        <f t="shared" si="0"/>
        <v>0</v>
      </c>
    </row>
    <row r="32" spans="1:5" ht="15.75">
      <c r="A32" s="128" t="s">
        <v>13</v>
      </c>
      <c r="B32" s="128"/>
      <c r="C32" s="63">
        <v>65</v>
      </c>
      <c r="D32" s="55"/>
      <c r="E32" s="40">
        <f t="shared" si="0"/>
        <v>0</v>
      </c>
    </row>
    <row r="33" spans="1:5" ht="15.75" customHeight="1">
      <c r="A33" s="128" t="s">
        <v>69</v>
      </c>
      <c r="B33" s="128"/>
      <c r="C33" s="63">
        <v>175</v>
      </c>
      <c r="D33" s="55"/>
      <c r="E33" s="40">
        <f t="shared" si="0"/>
        <v>0</v>
      </c>
    </row>
    <row r="34" spans="1:5" ht="15.75">
      <c r="A34" s="128" t="s">
        <v>77</v>
      </c>
      <c r="B34" s="128"/>
      <c r="C34" s="63">
        <v>175</v>
      </c>
      <c r="D34" s="55"/>
      <c r="E34" s="64">
        <f t="shared" si="0"/>
        <v>0</v>
      </c>
    </row>
    <row r="35" spans="1:5" ht="17.25" customHeight="1">
      <c r="A35" s="65" t="s">
        <v>12</v>
      </c>
      <c r="B35" s="66"/>
      <c r="C35" s="63">
        <v>120</v>
      </c>
      <c r="D35" s="55"/>
      <c r="E35" s="64">
        <f t="shared" si="0"/>
        <v>0</v>
      </c>
    </row>
    <row r="36" spans="1:5" ht="15.75">
      <c r="A36" s="185" t="s">
        <v>54</v>
      </c>
      <c r="B36" s="145"/>
      <c r="C36" s="44">
        <v>1125</v>
      </c>
      <c r="D36" s="55"/>
      <c r="E36" s="40">
        <f t="shared" si="0"/>
        <v>0</v>
      </c>
    </row>
    <row r="37" spans="1:5" ht="15.75">
      <c r="A37" s="135" t="s">
        <v>70</v>
      </c>
      <c r="B37" s="136"/>
      <c r="C37" s="39">
        <v>599</v>
      </c>
      <c r="D37" s="95"/>
      <c r="E37" s="40">
        <f>C37*D37</f>
        <v>0</v>
      </c>
    </row>
    <row r="38" spans="1:5" ht="15.75">
      <c r="A38" s="149" t="s">
        <v>71</v>
      </c>
      <c r="B38" s="150"/>
      <c r="C38" s="39">
        <v>718</v>
      </c>
      <c r="D38" s="96"/>
      <c r="E38" s="41">
        <f>C38*D38</f>
        <v>0</v>
      </c>
    </row>
    <row r="39" spans="1:5" ht="15" customHeight="1" thickBot="1">
      <c r="A39" s="133" t="s">
        <v>72</v>
      </c>
      <c r="B39" s="134"/>
      <c r="C39" s="42">
        <v>135</v>
      </c>
      <c r="D39" s="97"/>
      <c r="E39" s="43">
        <f>C39*D39</f>
        <v>0</v>
      </c>
    </row>
    <row r="40" spans="1:5" ht="14.25" customHeight="1" thickBot="1">
      <c r="A40" s="17"/>
      <c r="C40" s="20"/>
      <c r="D40" s="18"/>
      <c r="E40" s="21"/>
    </row>
    <row r="41" spans="1:5" ht="15">
      <c r="A41" s="129" t="s">
        <v>35</v>
      </c>
      <c r="B41" s="130"/>
      <c r="C41" s="130"/>
      <c r="D41" s="130"/>
      <c r="E41" s="51"/>
    </row>
    <row r="42" spans="1:5" s="83" customFormat="1" ht="15.75" thickBot="1">
      <c r="A42" s="79" t="s">
        <v>8</v>
      </c>
      <c r="B42" s="80"/>
      <c r="C42" s="81"/>
      <c r="D42" s="82"/>
      <c r="E42" s="90"/>
    </row>
    <row r="43" spans="1:5" ht="15.75">
      <c r="A43" s="84" t="s">
        <v>9</v>
      </c>
      <c r="B43" s="36"/>
      <c r="C43" s="37"/>
      <c r="D43" s="38"/>
      <c r="E43" s="91"/>
    </row>
    <row r="44" spans="1:5" ht="15.75">
      <c r="A44" s="137" t="s">
        <v>73</v>
      </c>
      <c r="B44" s="138"/>
      <c r="C44" s="138"/>
      <c r="D44" s="138"/>
      <c r="E44" s="91"/>
    </row>
    <row r="45" spans="1:5" ht="15.75">
      <c r="A45" s="137" t="s">
        <v>74</v>
      </c>
      <c r="B45" s="148"/>
      <c r="C45" s="148"/>
      <c r="D45" s="148"/>
      <c r="E45" s="92"/>
    </row>
    <row r="46" spans="1:5" ht="15.75">
      <c r="A46" s="137" t="s">
        <v>75</v>
      </c>
      <c r="B46" s="148"/>
      <c r="C46" s="148"/>
      <c r="D46" s="148"/>
      <c r="E46" s="92"/>
    </row>
    <row r="47" spans="1:5" s="89" customFormat="1" ht="16.5" thickBot="1">
      <c r="A47" s="85"/>
      <c r="B47" s="86"/>
      <c r="C47" s="87"/>
      <c r="D47" s="88"/>
      <c r="E47" s="93"/>
    </row>
    <row r="48" spans="1:5" ht="15">
      <c r="A48" s="129" t="s">
        <v>31</v>
      </c>
      <c r="B48" s="130"/>
      <c r="C48" s="130"/>
      <c r="D48" s="130"/>
      <c r="E48" s="51"/>
    </row>
    <row r="49" spans="1:5" ht="15.75">
      <c r="A49" s="142" t="s">
        <v>76</v>
      </c>
      <c r="B49" s="142"/>
      <c r="C49" s="70">
        <v>240</v>
      </c>
      <c r="D49" s="98"/>
      <c r="E49" s="59">
        <f>C49*D49</f>
        <v>0</v>
      </c>
    </row>
    <row r="50" spans="1:5" ht="15.75" thickBot="1">
      <c r="A50" s="6"/>
      <c r="B50" s="6"/>
      <c r="C50" s="7"/>
      <c r="D50" s="108"/>
      <c r="E50" s="7"/>
    </row>
    <row r="51" spans="1:5" ht="15">
      <c r="A51" s="129" t="s">
        <v>32</v>
      </c>
      <c r="B51" s="130"/>
      <c r="C51" s="130"/>
      <c r="D51" s="130"/>
      <c r="E51" s="51"/>
    </row>
    <row r="52" spans="1:5" ht="15.75">
      <c r="A52" s="179" t="s">
        <v>60</v>
      </c>
      <c r="B52" s="180"/>
      <c r="C52" s="62"/>
      <c r="D52" s="99"/>
      <c r="E52" s="59"/>
    </row>
    <row r="53" spans="1:5" ht="16.5" customHeight="1">
      <c r="A53" s="180"/>
      <c r="B53" s="180"/>
      <c r="C53" s="63" t="s">
        <v>17</v>
      </c>
      <c r="D53" s="99"/>
      <c r="E53" s="63">
        <v>0</v>
      </c>
    </row>
    <row r="54" spans="1:5" ht="15.75">
      <c r="A54" s="143" t="s">
        <v>59</v>
      </c>
      <c r="B54" s="143"/>
      <c r="C54" s="67">
        <v>350</v>
      </c>
      <c r="D54" s="100"/>
      <c r="E54" s="68">
        <f>C54*D54</f>
        <v>0</v>
      </c>
    </row>
    <row r="55" spans="1:5" ht="15" customHeight="1">
      <c r="A55" s="121" t="s">
        <v>49</v>
      </c>
      <c r="B55" s="122"/>
      <c r="C55" s="109">
        <v>50</v>
      </c>
      <c r="D55" s="101"/>
      <c r="E55" s="59">
        <f>C55*D55</f>
        <v>0</v>
      </c>
    </row>
    <row r="56" spans="1:5" ht="15" customHeight="1">
      <c r="A56" s="116"/>
      <c r="B56" s="117"/>
      <c r="C56" s="118"/>
      <c r="D56" s="119"/>
      <c r="E56" s="120"/>
    </row>
    <row r="57" spans="1:5" ht="15">
      <c r="A57" s="131" t="s">
        <v>3</v>
      </c>
      <c r="B57" s="132"/>
      <c r="C57" s="132"/>
      <c r="D57" s="132"/>
      <c r="E57" s="115"/>
    </row>
    <row r="58" spans="1:5" ht="15" customHeight="1">
      <c r="A58" s="60" t="s">
        <v>16</v>
      </c>
      <c r="B58" s="57"/>
      <c r="C58" s="58">
        <v>492</v>
      </c>
      <c r="D58" s="101"/>
      <c r="E58" s="59">
        <f>C58*D58</f>
        <v>0</v>
      </c>
    </row>
    <row r="59" spans="1:5" ht="15" customHeight="1">
      <c r="A59" s="181" t="s">
        <v>7</v>
      </c>
      <c r="B59" s="182"/>
      <c r="C59" s="61">
        <v>28</v>
      </c>
      <c r="D59" s="101"/>
      <c r="E59" s="62">
        <f>C59*D59</f>
        <v>0</v>
      </c>
    </row>
    <row r="60" spans="1:5" ht="15" customHeight="1">
      <c r="A60" s="112" t="s">
        <v>52</v>
      </c>
      <c r="B60" s="110"/>
      <c r="C60" s="113">
        <v>250</v>
      </c>
      <c r="D60" s="101"/>
      <c r="E60" s="111">
        <v>0</v>
      </c>
    </row>
    <row r="61" spans="1:5" s="27" customFormat="1" ht="15" customHeight="1" thickBot="1">
      <c r="A61" s="5"/>
      <c r="B61" s="16"/>
      <c r="C61" s="8"/>
      <c r="D61" s="103"/>
      <c r="E61" s="77"/>
    </row>
    <row r="62" spans="1:5" ht="15.75" thickBot="1">
      <c r="A62" s="129" t="s">
        <v>4</v>
      </c>
      <c r="B62" s="130"/>
      <c r="C62" s="130"/>
      <c r="D62" s="130"/>
      <c r="E62" s="51"/>
    </row>
    <row r="63" spans="1:5" ht="15.75">
      <c r="A63" s="198" t="s">
        <v>79</v>
      </c>
      <c r="B63" s="198"/>
      <c r="C63" s="62">
        <v>225</v>
      </c>
      <c r="D63" s="96"/>
      <c r="E63" s="114">
        <v>0</v>
      </c>
    </row>
    <row r="64" spans="1:5" ht="15.75">
      <c r="A64" s="144" t="s">
        <v>20</v>
      </c>
      <c r="B64" s="144"/>
      <c r="C64" s="62">
        <v>197.5</v>
      </c>
      <c r="D64" s="96"/>
      <c r="E64" s="33">
        <f aca="true" t="shared" si="1" ref="E64:E69">C64*D64</f>
        <v>0</v>
      </c>
    </row>
    <row r="65" spans="1:5" ht="15" customHeight="1">
      <c r="A65" s="144" t="s">
        <v>21</v>
      </c>
      <c r="B65" s="144"/>
      <c r="C65" s="62">
        <v>197.5</v>
      </c>
      <c r="D65" s="101"/>
      <c r="E65" s="33">
        <f t="shared" si="1"/>
        <v>0</v>
      </c>
    </row>
    <row r="66" spans="1:5" s="27" customFormat="1" ht="15" customHeight="1">
      <c r="A66" s="145" t="s">
        <v>57</v>
      </c>
      <c r="B66" s="145"/>
      <c r="C66" s="58">
        <v>325</v>
      </c>
      <c r="D66" s="99"/>
      <c r="E66" s="33">
        <f t="shared" si="1"/>
        <v>0</v>
      </c>
    </row>
    <row r="67" spans="1:5" ht="15" customHeight="1">
      <c r="A67" s="144" t="s">
        <v>46</v>
      </c>
      <c r="B67" s="202"/>
      <c r="C67" s="62">
        <v>175</v>
      </c>
      <c r="D67" s="101"/>
      <c r="E67" s="33">
        <f t="shared" si="1"/>
        <v>0</v>
      </c>
    </row>
    <row r="68" spans="1:5" ht="15.75">
      <c r="A68" s="144" t="s">
        <v>41</v>
      </c>
      <c r="B68" s="180"/>
      <c r="C68" s="62">
        <v>495</v>
      </c>
      <c r="D68" s="101"/>
      <c r="E68" s="33">
        <f t="shared" si="1"/>
        <v>0</v>
      </c>
    </row>
    <row r="69" spans="1:5" ht="31.5" customHeight="1">
      <c r="A69" s="144" t="s">
        <v>61</v>
      </c>
      <c r="B69" s="180"/>
      <c r="C69" s="62">
        <v>125</v>
      </c>
      <c r="D69" s="102"/>
      <c r="E69" s="33">
        <f t="shared" si="1"/>
        <v>0</v>
      </c>
    </row>
    <row r="70" spans="1:5" ht="15" customHeight="1">
      <c r="A70" s="200" t="s">
        <v>55</v>
      </c>
      <c r="B70" s="201"/>
      <c r="C70" s="94" t="s">
        <v>45</v>
      </c>
      <c r="D70" s="102"/>
      <c r="E70" s="33"/>
    </row>
    <row r="71" spans="1:5" ht="15.75">
      <c r="A71" s="200" t="s">
        <v>56</v>
      </c>
      <c r="B71" s="201"/>
      <c r="C71" s="94" t="s">
        <v>45</v>
      </c>
      <c r="D71" s="101"/>
      <c r="E71" s="33"/>
    </row>
    <row r="72" spans="1:5" ht="16.5" thickBot="1">
      <c r="A72" s="104"/>
      <c r="B72" s="105"/>
      <c r="C72" s="105"/>
      <c r="D72" s="107"/>
      <c r="E72" s="33"/>
    </row>
    <row r="73" spans="1:5" ht="15.75" thickBot="1">
      <c r="A73" s="129" t="s">
        <v>18</v>
      </c>
      <c r="B73" s="130"/>
      <c r="C73" s="130"/>
      <c r="D73" s="130"/>
      <c r="E73" s="51"/>
    </row>
    <row r="74" spans="1:5" ht="16.5" thickBot="1">
      <c r="A74" s="193" t="s">
        <v>19</v>
      </c>
      <c r="B74" s="194"/>
      <c r="C74" s="34">
        <v>0</v>
      </c>
      <c r="D74" s="35">
        <v>1</v>
      </c>
      <c r="E74" s="32">
        <f>C74*D74</f>
        <v>0</v>
      </c>
    </row>
    <row r="75" spans="1:5" ht="19.5" thickBot="1">
      <c r="A75" s="195" t="s">
        <v>11</v>
      </c>
      <c r="B75" s="196"/>
      <c r="C75" s="196"/>
      <c r="D75" s="197"/>
      <c r="E75" s="106">
        <f>SUM(E23:E74)</f>
        <v>0</v>
      </c>
    </row>
    <row r="76" spans="1:5" s="27" customFormat="1" ht="25.5">
      <c r="A76" s="52" t="s">
        <v>36</v>
      </c>
      <c r="B76" s="52" t="s">
        <v>38</v>
      </c>
      <c r="C76" s="1"/>
      <c r="D76" s="19"/>
      <c r="E76" s="3"/>
    </row>
    <row r="77" spans="1:5" ht="25.5">
      <c r="A77" s="52" t="s">
        <v>37</v>
      </c>
      <c r="B77" s="52" t="s">
        <v>40</v>
      </c>
      <c r="E77" s="3"/>
    </row>
    <row r="78" spans="1:5" ht="15.75">
      <c r="A78" s="192" t="s">
        <v>29</v>
      </c>
      <c r="B78" s="192"/>
      <c r="C78" s="192"/>
      <c r="D78" s="192"/>
      <c r="E78" s="192"/>
    </row>
    <row r="79" spans="1:5" ht="15.75">
      <c r="A79" s="123"/>
      <c r="B79" s="123" t="s">
        <v>58</v>
      </c>
      <c r="C79" s="123"/>
      <c r="D79" s="123"/>
      <c r="E79" s="123"/>
    </row>
    <row r="80" spans="1:5" ht="12.75">
      <c r="A80" s="191" t="s">
        <v>39</v>
      </c>
      <c r="B80" s="191"/>
      <c r="C80" s="191"/>
      <c r="D80" s="191"/>
      <c r="E80" s="191"/>
    </row>
    <row r="81" spans="1:5" ht="12.75">
      <c r="A81" s="191" t="s">
        <v>28</v>
      </c>
      <c r="B81" s="191"/>
      <c r="C81" s="191"/>
      <c r="D81" s="191"/>
      <c r="E81" s="191"/>
    </row>
    <row r="82" spans="1:5" ht="12.75">
      <c r="A82" s="191" t="s">
        <v>47</v>
      </c>
      <c r="B82" s="199"/>
      <c r="C82" s="199"/>
      <c r="D82" s="199"/>
      <c r="E82" s="199"/>
    </row>
    <row r="83" spans="1:5" ht="13.5" customHeight="1">
      <c r="A83" s="191" t="s">
        <v>22</v>
      </c>
      <c r="B83" s="191"/>
      <c r="C83" s="191"/>
      <c r="D83" s="191"/>
      <c r="E83" s="191"/>
    </row>
    <row r="84" spans="1:5" ht="15">
      <c r="A84" s="189" t="s">
        <v>30</v>
      </c>
      <c r="B84" s="190"/>
      <c r="C84" s="190"/>
      <c r="D84" s="190"/>
      <c r="E84" s="190"/>
    </row>
    <row r="85" ht="12.75" customHeight="1">
      <c r="B85" s="12"/>
    </row>
    <row r="86" ht="15">
      <c r="B86" s="53"/>
    </row>
    <row r="92" ht="15.75" customHeight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0.75" customHeight="1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</sheetData>
  <sheetProtection selectLockedCells="1"/>
  <mergeCells count="62">
    <mergeCell ref="A63:B63"/>
    <mergeCell ref="A68:B68"/>
    <mergeCell ref="A82:E82"/>
    <mergeCell ref="A70:B70"/>
    <mergeCell ref="A71:B71"/>
    <mergeCell ref="A67:B67"/>
    <mergeCell ref="A64:B64"/>
    <mergeCell ref="A69:B69"/>
    <mergeCell ref="A84:E84"/>
    <mergeCell ref="A83:E83"/>
    <mergeCell ref="A81:E81"/>
    <mergeCell ref="A80:E80"/>
    <mergeCell ref="A78:E78"/>
    <mergeCell ref="A74:B74"/>
    <mergeCell ref="A75:D75"/>
    <mergeCell ref="A52:B53"/>
    <mergeCell ref="A59:B59"/>
    <mergeCell ref="D13:E14"/>
    <mergeCell ref="A17:C17"/>
    <mergeCell ref="D17:E18"/>
    <mergeCell ref="A36:B36"/>
    <mergeCell ref="A18:C18"/>
    <mergeCell ref="A30:B30"/>
    <mergeCell ref="A45:D45"/>
    <mergeCell ref="A31:B31"/>
    <mergeCell ref="D7:E8"/>
    <mergeCell ref="A14:C14"/>
    <mergeCell ref="A20:E20"/>
    <mergeCell ref="A10:C10"/>
    <mergeCell ref="A13:C13"/>
    <mergeCell ref="A8:C8"/>
    <mergeCell ref="A15:C15"/>
    <mergeCell ref="A16:C16"/>
    <mergeCell ref="A9:C9"/>
    <mergeCell ref="A29:B29"/>
    <mergeCell ref="C1:E1"/>
    <mergeCell ref="A5:C5"/>
    <mergeCell ref="C2:E2"/>
    <mergeCell ref="C3:E3"/>
    <mergeCell ref="C4:E4"/>
    <mergeCell ref="A6:C6"/>
    <mergeCell ref="A7:C7"/>
    <mergeCell ref="A62:D62"/>
    <mergeCell ref="A73:D73"/>
    <mergeCell ref="A21:E21"/>
    <mergeCell ref="A49:B49"/>
    <mergeCell ref="A54:B54"/>
    <mergeCell ref="A65:B65"/>
    <mergeCell ref="A66:B66"/>
    <mergeCell ref="A24:B24"/>
    <mergeCell ref="A46:D46"/>
    <mergeCell ref="A38:B38"/>
    <mergeCell ref="A32:B32"/>
    <mergeCell ref="A34:B34"/>
    <mergeCell ref="A48:D48"/>
    <mergeCell ref="A51:D51"/>
    <mergeCell ref="A57:D57"/>
    <mergeCell ref="A39:B39"/>
    <mergeCell ref="A41:D41"/>
    <mergeCell ref="A37:B37"/>
    <mergeCell ref="A44:D44"/>
    <mergeCell ref="A33:B33"/>
  </mergeCells>
  <printOptions horizontalCentered="1" verticalCentered="1"/>
  <pageMargins left="0.17" right="0.29" top="0.23" bottom="0.17" header="0.24" footer="0.17"/>
  <pageSetup fitToHeight="2" horizontalDpi="600" verticalDpi="600" orientation="portrait" scale="82" r:id="rId2"/>
  <headerFooter differentFirst="1" alignWithMargins="0">
    <oddFooter>&amp;L&amp;"Arial,Italic"CAP SellWise&amp;CPage &amp;P of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Boy Scouts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dbaldwin</dc:creator>
  <cp:keywords/>
  <dc:description/>
  <cp:lastModifiedBy>Dev</cp:lastModifiedBy>
  <cp:lastPrinted>2017-07-14T21:33:18Z</cp:lastPrinted>
  <dcterms:created xsi:type="dcterms:W3CDTF">2004-08-19T21:13:45Z</dcterms:created>
  <dcterms:modified xsi:type="dcterms:W3CDTF">2021-03-18T17:09:15Z</dcterms:modified>
  <cp:category/>
  <cp:version/>
  <cp:contentType/>
  <cp:contentStatus/>
</cp:coreProperties>
</file>